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<sst xmlns="http://schemas.openxmlformats.org/spreadsheetml/2006/main" count="60" uniqueCount="45">
  <si>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</si>
  <si>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</si>
  <si>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</si>
  <si>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</si>
  <si>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</si>
  <si>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</si>
  <si>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</si>
  <si>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</si>
  <si>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</si>
  <si>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</si>
  <si>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</si>
  <si>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</si>
  <si>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</si>
  <si>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</si>
  <si>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</si>
  <si>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</si>
  <si>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</si>
  <si>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</si>
  <si>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</si>
  <si>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</si>
  <si>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</si>
  <si>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</si>
  <si>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CURSO: Disciplinas Pedagógicas Para Licenciaturas</t>
  </si>
  <si>
    <t>UNIVERSIDADE: UFRRJ</t>
  </si>
  <si>
    <t>UFRRJ</t>
  </si>
  <si>
    <t>EDITAL DE PRODUTIVIDADE ACADÊMICA 2019/3 DIRETORIA ACADÊMICA</t>
  </si>
  <si>
    <t>Ramofly Bicalho dos Santos</t>
  </si>
  <si>
    <t>Fundamentos da Educação III</t>
  </si>
  <si>
    <t>Coordenador de Disciplina</t>
  </si>
  <si>
    <t>Wanderley da Silva</t>
  </si>
  <si>
    <t>Fundamentos da Educação I</t>
  </si>
  <si>
    <t>Dilermando Moraes Costa</t>
  </si>
  <si>
    <t>Estágio Supervisionado I</t>
  </si>
  <si>
    <t>Allan Rocha Damasceno</t>
  </si>
  <si>
    <t>Lúcia Aparecida Valadares Sartório</t>
  </si>
  <si>
    <t>Fundamentos da Educação IV</t>
  </si>
  <si>
    <t>Coordenadora de Disciplina</t>
  </si>
  <si>
    <t>Benjamin Carvalho Teixeira Pinto</t>
  </si>
  <si>
    <t>O candidato não comprovou vínculo efetivo com a universidade conforme pede o edital, nem a experiência docente que consta no SIGAA. Apenas anexou uma  portaria que designa a função de coordenador do Serviço de Integração Escola Empresa do Colégio Técnico da UFRRJ.</t>
  </si>
  <si>
    <t>Estágio Supervisionado II, III e IV (Biologia e Química)</t>
  </si>
  <si>
    <t>O recurso do candidato foi deferido pela banca.</t>
  </si>
  <si>
    <t>APROVADO</t>
  </si>
  <si>
    <r>
      <t xml:space="preserve">NOME DO CANDIDATO </t>
    </r>
    <r>
      <rPr>
        <sz val="11"/>
        <color indexed="40"/>
        <rFont val="Calibri"/>
        <family val="2"/>
      </rPr>
      <t xml:space="preserve"> </t>
    </r>
  </si>
  <si>
    <t xml:space="preserve">FUNÇÃO </t>
  </si>
  <si>
    <t>ORDEM DE CLASSIFICAÇÃO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</si>
</sst>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00000000\-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color indexed="40"/>
      <name val="Calibri"/>
      <family val="2"/>
    </font>
    <font>
      <sz val="11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0"/>
    </font>
    <font>
      <sz val="16"/>
      <color rgb="FF000000"/>
      <name val="Calibri"/>
      <family val="0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49" fontId="44" fillId="0" borderId="0" xfId="0" applyNumberFormat="1" applyFont="1" applyAlignment="1">
      <alignment horizontal="center"/>
    </xf>
    <xf numFmtId="170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/>
    </xf>
    <xf numFmtId="170" fontId="4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46" fillId="0" borderId="15" xfId="0" applyNumberFormat="1" applyFont="1" applyBorder="1" applyAlignment="1">
      <alignment horizontal="center" vertical="center" wrapText="1"/>
    </xf>
    <xf numFmtId="170" fontId="46" fillId="0" borderId="14" xfId="0" applyNumberFormat="1" applyFont="1" applyBorder="1" applyAlignment="1">
      <alignment horizontal="center" vertical="center" wrapText="1"/>
    </xf>
    <xf numFmtId="170" fontId="46" fillId="0" borderId="16" xfId="0" applyNumberFormat="1" applyFont="1" applyBorder="1" applyAlignment="1">
      <alignment horizontal="center" vertical="center" wrapText="1"/>
    </xf>
    <xf numFmtId="170" fontId="46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GridLines="0" tabSelected="1" zoomScale="54" zoomScaleNormal="54" zoomScalePageLayoutView="0" workbookViewId="0" topLeftCell="A8">
      <pane xSplit="1" topLeftCell="J1" activePane="topRight" state="frozen"/>
      <selection pane="topLeft" activeCell="A1" sqref="A1"/>
      <selection pane="topRight" activeCell="B22" sqref="B22"/>
    </sheetView>
  </sheetViews>
  <sheetFormatPr defaultColWidth="9.140625" defaultRowHeight="15"/>
  <cols>
    <col min="1" max="1" width="39.8515625" style="0" customWidth="1"/>
    <col min="2" max="2" width="44.421875" style="0" customWidth="1"/>
    <col min="3" max="3" width="25.28125" style="0" customWidth="1"/>
    <col min="4" max="4" width="24.7109375" style="40" customWidth="1"/>
    <col min="5" max="5" width="13.28125" style="0" customWidth="1"/>
    <col min="6" max="6" width="13.00390625" style="0" customWidth="1"/>
    <col min="7" max="7" width="14.00390625" style="0" customWidth="1"/>
    <col min="8" max="8" width="12.28125" style="0" customWidth="1"/>
    <col min="9" max="12" width="17.28125" style="0" customWidth="1"/>
    <col min="13" max="15" width="21.7109375" style="0" customWidth="1"/>
    <col min="16" max="16" width="15.57421875" style="0" customWidth="1"/>
    <col min="17" max="17" width="17.28125" style="0" bestFit="1" customWidth="1"/>
    <col min="19" max="19" width="20.57421875" style="0" customWidth="1"/>
    <col min="20" max="20" width="23.28125" style="0" customWidth="1"/>
    <col min="21" max="21" width="16.28125" style="0" bestFit="1" customWidth="1"/>
  </cols>
  <sheetData>
    <row r="1" spans="1:21" ht="21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  <c r="R2" s="6"/>
      <c r="S2" s="4"/>
      <c r="T2" s="4"/>
      <c r="U2" s="5"/>
    </row>
    <row r="3" spans="1:21" ht="21">
      <c r="A3" s="27" t="s">
        <v>22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  <c r="R5" s="6"/>
      <c r="S5" s="4"/>
      <c r="T5" s="4"/>
      <c r="U5" s="5"/>
    </row>
    <row r="6" spans="1:21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  <c r="R6" s="6"/>
      <c r="S6" s="4"/>
      <c r="T6" s="4"/>
      <c r="U6" s="5"/>
    </row>
    <row r="7" spans="1:21" ht="28.5" customHeight="1">
      <c r="A7" s="34" t="s">
        <v>42</v>
      </c>
      <c r="B7" s="37" t="s">
        <v>0</v>
      </c>
      <c r="C7" s="37" t="s">
        <v>43</v>
      </c>
      <c r="D7" s="37" t="s">
        <v>1</v>
      </c>
      <c r="E7" s="20" t="s">
        <v>14</v>
      </c>
      <c r="F7" s="21"/>
      <c r="G7" s="21"/>
      <c r="H7" s="21"/>
      <c r="I7" s="22"/>
      <c r="J7" s="20" t="s">
        <v>12</v>
      </c>
      <c r="K7" s="21"/>
      <c r="L7" s="22"/>
      <c r="M7" s="30" t="s">
        <v>10</v>
      </c>
      <c r="N7" s="30"/>
      <c r="O7" s="30"/>
      <c r="P7" s="31"/>
      <c r="Q7" s="31"/>
      <c r="R7" s="33" t="s">
        <v>2</v>
      </c>
      <c r="S7" s="33"/>
      <c r="T7" s="33"/>
      <c r="U7" s="33"/>
    </row>
    <row r="8" spans="1:21" ht="100.5" customHeight="1">
      <c r="A8" s="35"/>
      <c r="B8" s="38"/>
      <c r="C8" s="38"/>
      <c r="D8" s="38"/>
      <c r="E8" s="23" t="s">
        <v>3</v>
      </c>
      <c r="F8" s="23" t="s">
        <v>6</v>
      </c>
      <c r="G8" s="23" t="s">
        <v>21</v>
      </c>
      <c r="H8" s="23" t="s">
        <v>7</v>
      </c>
      <c r="I8" s="23" t="s">
        <v>8</v>
      </c>
      <c r="J8" s="23" t="s">
        <v>19</v>
      </c>
      <c r="K8" s="23" t="s">
        <v>20</v>
      </c>
      <c r="L8" s="23" t="s">
        <v>13</v>
      </c>
      <c r="M8" s="31"/>
      <c r="N8" s="31"/>
      <c r="O8" s="31"/>
      <c r="P8" s="32"/>
      <c r="Q8" s="31"/>
      <c r="R8" s="33"/>
      <c r="S8" s="33"/>
      <c r="T8" s="33"/>
      <c r="U8" s="33"/>
    </row>
    <row r="9" spans="1:21" ht="66" customHeight="1">
      <c r="A9" s="36"/>
      <c r="B9" s="39"/>
      <c r="C9" s="39"/>
      <c r="D9" s="39"/>
      <c r="E9" s="24"/>
      <c r="F9" s="24"/>
      <c r="G9" s="24"/>
      <c r="H9" s="24"/>
      <c r="I9" s="24"/>
      <c r="J9" s="24"/>
      <c r="K9" s="24"/>
      <c r="L9" s="24"/>
      <c r="M9" s="10" t="s">
        <v>15</v>
      </c>
      <c r="N9" s="10" t="s">
        <v>16</v>
      </c>
      <c r="O9" s="10" t="s">
        <v>17</v>
      </c>
      <c r="P9" s="16" t="s">
        <v>18</v>
      </c>
      <c r="Q9" s="12" t="s">
        <v>4</v>
      </c>
      <c r="R9" s="14" t="s">
        <v>9</v>
      </c>
      <c r="S9" s="19" t="s">
        <v>44</v>
      </c>
      <c r="T9" s="15" t="s">
        <v>11</v>
      </c>
      <c r="U9" s="11" t="s">
        <v>5</v>
      </c>
    </row>
    <row r="10" spans="1:21" ht="14.25">
      <c r="A10" s="9" t="s">
        <v>26</v>
      </c>
      <c r="B10" s="9" t="s">
        <v>27</v>
      </c>
      <c r="C10" s="9" t="s">
        <v>28</v>
      </c>
      <c r="D10" s="17" t="s">
        <v>24</v>
      </c>
      <c r="E10" s="13">
        <v>1</v>
      </c>
      <c r="F10" s="13">
        <v>2</v>
      </c>
      <c r="G10" s="13">
        <v>3</v>
      </c>
      <c r="H10" s="13">
        <v>1</v>
      </c>
      <c r="I10" s="13">
        <v>3</v>
      </c>
      <c r="J10" s="13">
        <v>2</v>
      </c>
      <c r="K10" s="13">
        <v>2</v>
      </c>
      <c r="L10" s="13">
        <v>6</v>
      </c>
      <c r="M10" s="9">
        <f aca="true" t="shared" si="0" ref="M10:M15">SUM(E10:I10)*6</f>
        <v>60</v>
      </c>
      <c r="N10" s="9">
        <f>SUM(J10:L10)*4</f>
        <v>40</v>
      </c>
      <c r="O10" s="9">
        <f>SUM(M10:N10)/10</f>
        <v>10</v>
      </c>
      <c r="P10" s="9" t="str">
        <f>IF(O10&gt;=6,"APROVADO","NÃO APROVADO")</f>
        <v>APROVADO</v>
      </c>
      <c r="Q10" s="9"/>
      <c r="R10" s="9">
        <v>10</v>
      </c>
      <c r="S10" s="9">
        <v>1</v>
      </c>
      <c r="T10" s="9" t="s">
        <v>41</v>
      </c>
      <c r="U10" s="9"/>
    </row>
    <row r="11" spans="1:21" ht="14.25">
      <c r="A11" s="9" t="s">
        <v>29</v>
      </c>
      <c r="B11" s="9" t="s">
        <v>30</v>
      </c>
      <c r="C11" s="9" t="s">
        <v>28</v>
      </c>
      <c r="D11" s="17" t="s">
        <v>24</v>
      </c>
      <c r="E11" s="13">
        <v>1</v>
      </c>
      <c r="F11" s="13">
        <v>2</v>
      </c>
      <c r="G11" s="13">
        <v>3</v>
      </c>
      <c r="H11" s="13"/>
      <c r="I11" s="13">
        <v>3</v>
      </c>
      <c r="J11" s="13">
        <v>2</v>
      </c>
      <c r="K11" s="13">
        <v>2</v>
      </c>
      <c r="L11" s="13">
        <v>6</v>
      </c>
      <c r="M11" s="9">
        <f t="shared" si="0"/>
        <v>54</v>
      </c>
      <c r="N11" s="9">
        <f>SUM(J11:L11)*4</f>
        <v>40</v>
      </c>
      <c r="O11" s="9">
        <f>SUM(M11:N11)/10</f>
        <v>9.4</v>
      </c>
      <c r="P11" s="9" t="str">
        <f>IF(O11&gt;=6,"APROVADO","NÃO APROVADO")</f>
        <v>APROVADO</v>
      </c>
      <c r="Q11" s="9"/>
      <c r="R11" s="9">
        <v>9.4</v>
      </c>
      <c r="S11" s="9">
        <v>1</v>
      </c>
      <c r="T11" s="9" t="s">
        <v>41</v>
      </c>
      <c r="U11" s="9"/>
    </row>
    <row r="12" spans="1:21" ht="14.25">
      <c r="A12" s="9" t="s">
        <v>31</v>
      </c>
      <c r="B12" s="9" t="s">
        <v>32</v>
      </c>
      <c r="C12" s="9" t="s">
        <v>28</v>
      </c>
      <c r="D12" s="17" t="s">
        <v>24</v>
      </c>
      <c r="E12" s="13">
        <v>1</v>
      </c>
      <c r="F12" s="13">
        <v>2</v>
      </c>
      <c r="G12" s="13"/>
      <c r="H12" s="13">
        <v>1</v>
      </c>
      <c r="I12" s="13">
        <v>3</v>
      </c>
      <c r="J12" s="13">
        <v>2</v>
      </c>
      <c r="K12" s="13">
        <v>2</v>
      </c>
      <c r="L12" s="13">
        <v>6</v>
      </c>
      <c r="M12" s="9">
        <f t="shared" si="0"/>
        <v>42</v>
      </c>
      <c r="N12" s="9">
        <f>SUM(J12:L12)*4</f>
        <v>40</v>
      </c>
      <c r="O12" s="9">
        <f>SUM(M12:N12)/10</f>
        <v>8.2</v>
      </c>
      <c r="P12" s="9" t="str">
        <f>IF(O12&gt;=6,"APROVADO","NÃO APROVADO")</f>
        <v>APROVADO</v>
      </c>
      <c r="Q12" s="9" t="s">
        <v>38</v>
      </c>
      <c r="R12" s="9">
        <v>8.2</v>
      </c>
      <c r="S12" s="9">
        <v>2</v>
      </c>
      <c r="T12" s="9" t="s">
        <v>41</v>
      </c>
      <c r="U12" s="18" t="s">
        <v>40</v>
      </c>
    </row>
    <row r="13" spans="1:21" ht="14.25">
      <c r="A13" s="9" t="s">
        <v>33</v>
      </c>
      <c r="B13" s="9" t="s">
        <v>32</v>
      </c>
      <c r="C13" s="9" t="s">
        <v>28</v>
      </c>
      <c r="D13" s="17" t="s">
        <v>24</v>
      </c>
      <c r="E13" s="13">
        <v>1</v>
      </c>
      <c r="F13" s="13">
        <v>2</v>
      </c>
      <c r="G13" s="13">
        <v>3</v>
      </c>
      <c r="H13" s="13">
        <v>1</v>
      </c>
      <c r="I13" s="13">
        <v>3</v>
      </c>
      <c r="J13" s="13">
        <v>2</v>
      </c>
      <c r="K13" s="13">
        <v>2</v>
      </c>
      <c r="L13" s="13">
        <v>6</v>
      </c>
      <c r="M13" s="9">
        <f t="shared" si="0"/>
        <v>60</v>
      </c>
      <c r="N13" s="9">
        <f>SUM(J13:L13)*4</f>
        <v>40</v>
      </c>
      <c r="O13" s="9">
        <f>SUM(M13:N13)/10</f>
        <v>10</v>
      </c>
      <c r="P13" s="9" t="str">
        <f>IF(O13&gt;=6,"APROVADO","NÃO APROVADO")</f>
        <v>APROVADO</v>
      </c>
      <c r="Q13" s="9"/>
      <c r="R13" s="9">
        <v>10</v>
      </c>
      <c r="S13" s="9">
        <v>1</v>
      </c>
      <c r="T13" s="9" t="s">
        <v>41</v>
      </c>
      <c r="U13" s="9"/>
    </row>
    <row r="14" spans="1:21" ht="14.25">
      <c r="A14" s="9" t="s">
        <v>34</v>
      </c>
      <c r="B14" s="9" t="s">
        <v>35</v>
      </c>
      <c r="C14" s="9" t="s">
        <v>36</v>
      </c>
      <c r="D14" s="17" t="s">
        <v>24</v>
      </c>
      <c r="E14" s="13">
        <v>1</v>
      </c>
      <c r="F14" s="13">
        <v>2</v>
      </c>
      <c r="G14" s="13">
        <v>3</v>
      </c>
      <c r="H14" s="13"/>
      <c r="I14" s="13">
        <v>3</v>
      </c>
      <c r="J14" s="13">
        <v>2</v>
      </c>
      <c r="K14" s="13"/>
      <c r="L14" s="13">
        <v>4</v>
      </c>
      <c r="M14" s="9">
        <f t="shared" si="0"/>
        <v>54</v>
      </c>
      <c r="N14" s="9">
        <f>SUM(J14:L14)*4</f>
        <v>24</v>
      </c>
      <c r="O14" s="9">
        <f>SUM(M14:N14)/10</f>
        <v>7.8</v>
      </c>
      <c r="P14" s="9" t="str">
        <f>IF(O14&gt;=6,"APROVADO","NÃO APROVADO")</f>
        <v>APROVADO</v>
      </c>
      <c r="Q14" s="9"/>
      <c r="R14" s="9">
        <v>7.8</v>
      </c>
      <c r="S14" s="9">
        <v>1</v>
      </c>
      <c r="T14" s="9" t="s">
        <v>41</v>
      </c>
      <c r="U14" s="9"/>
    </row>
    <row r="15" spans="1:21" ht="14.25">
      <c r="A15" s="9" t="s">
        <v>37</v>
      </c>
      <c r="B15" s="9" t="s">
        <v>39</v>
      </c>
      <c r="C15" s="9" t="s">
        <v>28</v>
      </c>
      <c r="D15" s="17" t="s">
        <v>24</v>
      </c>
      <c r="E15" s="13">
        <v>1</v>
      </c>
      <c r="F15" s="13">
        <v>2</v>
      </c>
      <c r="G15" s="13">
        <v>3</v>
      </c>
      <c r="H15" s="13">
        <v>1</v>
      </c>
      <c r="I15" s="13">
        <v>3</v>
      </c>
      <c r="J15" s="13">
        <v>2</v>
      </c>
      <c r="K15" s="13">
        <v>2</v>
      </c>
      <c r="L15" s="13">
        <v>6</v>
      </c>
      <c r="M15" s="9">
        <f t="shared" si="0"/>
        <v>60</v>
      </c>
      <c r="N15" s="9">
        <f>SUM(J15:L15)*4</f>
        <v>40</v>
      </c>
      <c r="O15" s="9">
        <f>SUM(M15:N15)/10</f>
        <v>10</v>
      </c>
      <c r="P15" s="9" t="str">
        <f>IF(O15&gt;=6,"APROVADO","NÃO APROVADO")</f>
        <v>APROVADO</v>
      </c>
      <c r="Q15" s="9"/>
      <c r="R15" s="9">
        <v>10</v>
      </c>
      <c r="S15" s="9">
        <v>1</v>
      </c>
      <c r="T15" s="9" t="s">
        <v>41</v>
      </c>
      <c r="U15" s="9"/>
    </row>
  </sheetData>
  <sheetProtection/>
  <mergeCells count="19">
    <mergeCell ref="B7:B9"/>
    <mergeCell ref="G8:G9"/>
    <mergeCell ref="H8:H9"/>
    <mergeCell ref="A1:U1"/>
    <mergeCell ref="A3:U3"/>
    <mergeCell ref="A4:U4"/>
    <mergeCell ref="M7:Q8"/>
    <mergeCell ref="R7:U8"/>
    <mergeCell ref="A7:A9"/>
    <mergeCell ref="E8:E9"/>
    <mergeCell ref="F8:F9"/>
    <mergeCell ref="D7:D9"/>
    <mergeCell ref="J7:L7"/>
    <mergeCell ref="L8:L9"/>
    <mergeCell ref="K8:K9"/>
    <mergeCell ref="J8:J9"/>
    <mergeCell ref="I8:I9"/>
    <mergeCell ref="E7:I7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esantos</cp:lastModifiedBy>
  <dcterms:created xsi:type="dcterms:W3CDTF">2019-12-09T13:58:31Z</dcterms:created>
  <dcterms:modified xsi:type="dcterms:W3CDTF">2020-02-10T14:53:44Z</dcterms:modified>
  <cp:category/>
  <cp:version/>
  <cp:contentType/>
  <cp:contentStatus/>
</cp:coreProperties>
</file>