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O13" i="1" s="1"/>
  <c r="P13" i="1" s="1"/>
  <c r="T13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O11" i="1" s="1"/>
  <c r="P11" i="1" s="1"/>
  <c r="T11" i="1" s="1"/>
  <c r="M12" i="1"/>
  <c r="O12" i="1" s="1"/>
  <c r="P12" i="1" s="1"/>
  <c r="T12" i="1" s="1"/>
  <c r="M13" i="1"/>
  <c r="M14" i="1"/>
  <c r="M15" i="1"/>
  <c r="O15" i="1" s="1"/>
  <c r="P15" i="1" s="1"/>
  <c r="T15" i="1" s="1"/>
  <c r="M16" i="1"/>
  <c r="M17" i="1"/>
  <c r="M18" i="1"/>
  <c r="M19" i="1"/>
  <c r="M20" i="1"/>
  <c r="M21" i="1"/>
  <c r="M22" i="1"/>
  <c r="M23" i="1"/>
  <c r="O23" i="1" s="1"/>
  <c r="P23" i="1" s="1"/>
  <c r="T23" i="1" s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 l="1"/>
  <c r="P22" i="1" s="1"/>
  <c r="T22" i="1" s="1"/>
  <c r="O14" i="1"/>
  <c r="P14" i="1" s="1"/>
  <c r="T14" i="1" s="1"/>
  <c r="O20" i="1"/>
  <c r="O9" i="1"/>
  <c r="P9" i="1" s="1"/>
  <c r="T9" i="1" s="1"/>
  <c r="O10" i="1"/>
  <c r="P10" i="1" s="1"/>
  <c r="T10" i="1" s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20" i="1"/>
  <c r="T20" i="1" s="1"/>
  <c r="R20" i="1"/>
  <c r="P19" i="1"/>
  <c r="T19" i="1" s="1"/>
  <c r="R14" i="1"/>
  <c r="R22" i="1"/>
  <c r="R11" i="1"/>
  <c r="R15" i="1"/>
  <c r="R23" i="1"/>
  <c r="R12" i="1"/>
  <c r="R9" i="1"/>
  <c r="R13" i="1"/>
  <c r="R21" i="1" l="1"/>
  <c r="R18" i="1"/>
  <c r="R17" i="1"/>
  <c r="R10" i="1"/>
  <c r="R16" i="1"/>
</calcChain>
</file>

<file path=xl/sharedStrings.xml><?xml version="1.0" encoding="utf-8"?>
<sst xmlns="http://schemas.openxmlformats.org/spreadsheetml/2006/main" count="33" uniqueCount="31">
  <si>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</si>
  <si>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</si>
  <si>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</si>
  <si>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</si>
  <si>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</si>
  <si>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</si>
  <si>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</si>
  <si>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</si>
  <si>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</si>
  <si>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</si>
  <si>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</si>
  <si>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</si>
  <si>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</si>
  <si>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</si>
  <si>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</si>
  <si>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</si>
  <si>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</si>
  <si>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</si>
  <si>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</si>
  <si>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</si>
  <si>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</si>
  <si>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</si>
  <si>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TCC 1 e 2 / Projeto Final 1 e 2</t>
  </si>
  <si>
    <t>Professor Formador</t>
  </si>
  <si>
    <t>Benedita Aglai Oliveira da Silva</t>
  </si>
  <si>
    <t>UFRJ</t>
  </si>
  <si>
    <t xml:space="preserve">NOME DO CANDIDATO </t>
  </si>
  <si>
    <t xml:space="preserve">FUNÇÃO </t>
  </si>
  <si>
    <r>
      <t>ORDEM DE CLASSIFICAÇÃO</t>
    </r>
    <r>
      <rPr>
        <b/>
        <sz val="11"/>
        <color indexed="10"/>
        <rFont val="Calibri"/>
        <family val="2"/>
      </rPr>
      <t/>
    </r>
  </si>
  <si>
    <t>EDITAL UAB</t>
  </si>
  <si>
    <t>Viviane Camara Maniero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</si>
</sst>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5" xfId="0" applyNumberForma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33.5703125" customWidth="1"/>
    <col min="2" max="2" width="21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1" x14ac:dyDescent="0.35">
      <c r="A2" s="21"/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41" t="s">
        <v>26</v>
      </c>
      <c r="B6" s="44" t="s">
        <v>0</v>
      </c>
      <c r="C6" s="44" t="s">
        <v>27</v>
      </c>
      <c r="D6" s="44" t="s">
        <v>1</v>
      </c>
      <c r="E6" s="52" t="s">
        <v>12</v>
      </c>
      <c r="F6" s="53"/>
      <c r="G6" s="53"/>
      <c r="H6" s="53"/>
      <c r="I6" s="54"/>
      <c r="J6" s="49" t="s">
        <v>11</v>
      </c>
      <c r="K6" s="50"/>
      <c r="L6" s="51"/>
      <c r="M6" s="37" t="s">
        <v>10</v>
      </c>
      <c r="N6" s="37"/>
      <c r="O6" s="37"/>
      <c r="P6" s="38"/>
      <c r="Q6" s="38"/>
      <c r="R6" s="40" t="s">
        <v>2</v>
      </c>
      <c r="S6" s="40"/>
      <c r="T6" s="40"/>
      <c r="U6" s="40"/>
    </row>
    <row r="7" spans="1:21" ht="100.9" customHeight="1" x14ac:dyDescent="0.25">
      <c r="A7" s="42"/>
      <c r="B7" s="45"/>
      <c r="C7" s="45"/>
      <c r="D7" s="45"/>
      <c r="E7" s="47" t="s">
        <v>3</v>
      </c>
      <c r="F7" s="47" t="s">
        <v>6</v>
      </c>
      <c r="G7" s="47" t="s">
        <v>16</v>
      </c>
      <c r="H7" s="47" t="s">
        <v>7</v>
      </c>
      <c r="I7" s="47" t="s">
        <v>8</v>
      </c>
      <c r="J7" s="47" t="s">
        <v>19</v>
      </c>
      <c r="K7" s="47" t="s">
        <v>20</v>
      </c>
      <c r="L7" s="47" t="s">
        <v>21</v>
      </c>
      <c r="M7" s="38"/>
      <c r="N7" s="38"/>
      <c r="O7" s="38"/>
      <c r="P7" s="39"/>
      <c r="Q7" s="38"/>
      <c r="R7" s="40"/>
      <c r="S7" s="40"/>
      <c r="T7" s="40"/>
      <c r="U7" s="40"/>
    </row>
    <row r="8" spans="1:21" ht="66" customHeight="1" x14ac:dyDescent="0.25">
      <c r="A8" s="43"/>
      <c r="B8" s="46"/>
      <c r="C8" s="46"/>
      <c r="D8" s="46"/>
      <c r="E8" s="48"/>
      <c r="F8" s="48"/>
      <c r="G8" s="48"/>
      <c r="H8" s="48"/>
      <c r="I8" s="48"/>
      <c r="J8" s="48"/>
      <c r="K8" s="48"/>
      <c r="L8" s="48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28</v>
      </c>
      <c r="T8" s="11" t="s">
        <v>17</v>
      </c>
      <c r="U8" s="8" t="s">
        <v>5</v>
      </c>
    </row>
    <row r="9" spans="1:21" x14ac:dyDescent="0.25">
      <c r="A9" s="6" t="s">
        <v>30</v>
      </c>
      <c r="B9" s="6" t="s">
        <v>22</v>
      </c>
      <c r="C9" s="6" t="s">
        <v>23</v>
      </c>
      <c r="D9" s="13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3">
        <f>SUM(E9:I9)*6</f>
        <v>0</v>
      </c>
      <c r="N9" s="13">
        <f>SUM(J9:L9)*4</f>
        <v>0</v>
      </c>
      <c r="O9" s="18">
        <f>SUM(M9:N9)/10</f>
        <v>0</v>
      </c>
      <c r="P9" s="19" t="str">
        <f>IF(O9&gt;=6,"APROVADO","NÃO APROVADO")</f>
        <v>NÃO APROVADO</v>
      </c>
      <c r="Q9" s="6"/>
      <c r="R9" s="16">
        <f>O9</f>
        <v>0</v>
      </c>
      <c r="S9" s="13"/>
      <c r="T9" s="19" t="str">
        <f>P9</f>
        <v>NÃO APROVADO</v>
      </c>
      <c r="U9" s="6"/>
    </row>
    <row r="10" spans="1:21" x14ac:dyDescent="0.25">
      <c r="A10" s="6" t="s">
        <v>24</v>
      </c>
      <c r="B10" s="6" t="s">
        <v>22</v>
      </c>
      <c r="C10" s="6" t="s">
        <v>23</v>
      </c>
      <c r="D10" s="13" t="s">
        <v>25</v>
      </c>
      <c r="E10" s="20">
        <v>1</v>
      </c>
      <c r="F10" s="20">
        <v>2</v>
      </c>
      <c r="G10" s="20">
        <v>3</v>
      </c>
      <c r="H10" s="20">
        <v>1</v>
      </c>
      <c r="I10" s="20">
        <v>1</v>
      </c>
      <c r="J10" s="20">
        <v>2</v>
      </c>
      <c r="K10" s="20">
        <v>2</v>
      </c>
      <c r="L10" s="20">
        <v>6</v>
      </c>
      <c r="M10" s="13">
        <f t="shared" ref="M10:M35" si="0">SUM(E10:I10)*6</f>
        <v>48</v>
      </c>
      <c r="N10" s="13">
        <f t="shared" ref="N10:N35" si="1">SUM(J10:L10)*4</f>
        <v>40</v>
      </c>
      <c r="O10" s="18">
        <f t="shared" ref="O10:O23" si="2">SUM(M10:N10)/10</f>
        <v>8.8000000000000007</v>
      </c>
      <c r="P10" s="19" t="str">
        <f t="shared" ref="P10:P23" si="3">IF(O10&gt;=6,"APROVADO","NÃO APROVADO")</f>
        <v>APROVADO</v>
      </c>
      <c r="Q10" s="6"/>
      <c r="R10" s="16">
        <f t="shared" ref="R10:R23" si="4">O10</f>
        <v>8.8000000000000007</v>
      </c>
      <c r="S10" s="13">
        <v>1</v>
      </c>
      <c r="T10" s="19" t="str">
        <f t="shared" ref="T10:T23" si="5">P10</f>
        <v>APROVADO</v>
      </c>
      <c r="U10" s="6"/>
    </row>
    <row r="11" spans="1:21" x14ac:dyDescent="0.25">
      <c r="A11" s="6"/>
      <c r="B11" s="6"/>
      <c r="C11" s="6"/>
      <c r="D11" s="13"/>
      <c r="E11" s="20"/>
      <c r="F11" s="20"/>
      <c r="G11" s="20"/>
      <c r="H11" s="20"/>
      <c r="I11" s="20"/>
      <c r="J11" s="20"/>
      <c r="K11" s="20"/>
      <c r="L11" s="20"/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/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 x14ac:dyDescent="0.25">
      <c r="A12" s="6"/>
      <c r="B12" s="6"/>
      <c r="C12" s="6"/>
      <c r="D12" s="13"/>
      <c r="E12" s="20"/>
      <c r="F12" s="20"/>
      <c r="G12" s="20"/>
      <c r="H12" s="20"/>
      <c r="I12" s="20"/>
      <c r="J12" s="20"/>
      <c r="K12" s="20"/>
      <c r="L12" s="20"/>
      <c r="M12" s="13">
        <f t="shared" si="0"/>
        <v>0</v>
      </c>
      <c r="N12" s="13">
        <f t="shared" si="1"/>
        <v>0</v>
      </c>
      <c r="O12" s="18">
        <f t="shared" si="2"/>
        <v>0</v>
      </c>
      <c r="P12" s="19" t="str">
        <f t="shared" si="3"/>
        <v>NÃO APROVADO</v>
      </c>
      <c r="Q12" s="6"/>
      <c r="R12" s="16">
        <f t="shared" si="4"/>
        <v>0</v>
      </c>
      <c r="S12" s="13"/>
      <c r="T12" s="19" t="str">
        <f t="shared" si="5"/>
        <v>NÃO APROVADO</v>
      </c>
      <c r="U12" s="6"/>
    </row>
    <row r="13" spans="1:21" x14ac:dyDescent="0.25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>
        <f t="shared" si="0"/>
        <v>0</v>
      </c>
      <c r="N13" s="13">
        <f t="shared" si="1"/>
        <v>0</v>
      </c>
      <c r="O13" s="18">
        <f t="shared" si="2"/>
        <v>0</v>
      </c>
      <c r="P13" s="19" t="str">
        <f t="shared" si="3"/>
        <v>NÃO APROVADO</v>
      </c>
      <c r="Q13" s="6"/>
      <c r="R13" s="16">
        <f t="shared" si="4"/>
        <v>0</v>
      </c>
      <c r="S13" s="13"/>
      <c r="T13" s="19" t="str">
        <f t="shared" si="5"/>
        <v>NÃO APROVADO</v>
      </c>
      <c r="U13" s="6"/>
    </row>
    <row r="14" spans="1:21" x14ac:dyDescent="0.25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 x14ac:dyDescent="0.25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 x14ac:dyDescent="0.25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2020-09-16T17:12:47Z</dcterms:modified>
</cp:coreProperties>
</file>